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0456\Documents\USRMA DOCENTI COMANDATI\"/>
    </mc:Choice>
  </mc:AlternateContent>
  <xr:revisionPtr revIDLastSave="0" documentId="8_{05C51473-7DC3-4E1A-995A-61D191542D39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4" i="2"/>
  <c r="G5" i="2"/>
  <c r="G6" i="2"/>
  <c r="G7" i="2"/>
  <c r="G8" i="2"/>
  <c r="G4" i="2"/>
  <c r="F9" i="2"/>
  <c r="E9" i="2"/>
  <c r="D9" i="2"/>
  <c r="H9" i="2" s="1"/>
  <c r="C9" i="2"/>
  <c r="G9" i="2" s="1"/>
</calcChain>
</file>

<file path=xl/sharedStrings.xml><?xml version="1.0" encoding="utf-8"?>
<sst xmlns="http://schemas.openxmlformats.org/spreadsheetml/2006/main" count="16" uniqueCount="12">
  <si>
    <t>% Adesione</t>
  </si>
  <si>
    <t>Ancona</t>
  </si>
  <si>
    <t>Ascoli Piceno</t>
  </si>
  <si>
    <t>Macerata</t>
  </si>
  <si>
    <t>Fermo</t>
  </si>
  <si>
    <t>Pesaro-Urbino</t>
  </si>
  <si>
    <t>Regione Marche</t>
  </si>
  <si>
    <t>12-15 anni</t>
  </si>
  <si>
    <t>16-19 anni</t>
  </si>
  <si>
    <t>Province</t>
  </si>
  <si>
    <t>ISTAT</t>
  </si>
  <si>
    <t>VACCINAZIONE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</si>
</sst>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DA424-45C9-483A-9B83-3D73B3CFF70C}">
  <dimension ref="B2:H9"/>
  <sheetViews>
    <sheetView tabSelected="1" workbookViewId="0">
      <selection activeCell="F18" sqref="F18"/>
    </sheetView>
  </sheetViews>
  <sheetFormatPr defaultRowHeight="15" x14ac:dyDescent="0.25"/>
  <cols>
    <col min="2" max="2" width="17.28515625" customWidth="1"/>
    <col min="3" max="8" width="10.5703125" customWidth="1"/>
  </cols>
  <sheetData>
    <row r="2" spans="2:8" ht="12" customHeight="1" x14ac:dyDescent="0.25">
      <c r="B2" s="19" t="s">
        <v>9</v>
      </c>
      <c r="C2" s="21" t="s">
        <v>11</v>
      </c>
      <c r="D2" s="22"/>
      <c r="E2" s="23" t="s">
        <v>10</v>
      </c>
      <c r="F2" s="24"/>
      <c r="G2" s="23" t="s">
        <v>0</v>
      </c>
      <c r="H2" s="24"/>
    </row>
    <row r="3" spans="2:8" ht="12" customHeight="1" x14ac:dyDescent="0.25">
      <c r="B3" s="20"/>
      <c r="C3" s="14" t="s">
        <v>7</v>
      </c>
      <c r="D3" s="10" t="s">
        <v>8</v>
      </c>
      <c r="E3" s="11" t="s">
        <v>7</v>
      </c>
      <c r="F3" s="5" t="s">
        <v>8</v>
      </c>
      <c r="G3" s="11" t="s">
        <v>7</v>
      </c>
      <c r="H3" s="5" t="s">
        <v>8</v>
      </c>
    </row>
    <row r="4" spans="2:8" ht="12" customHeight="1" x14ac:dyDescent="0.25">
      <c r="B4" s="17" t="s">
        <v>1</v>
      </c>
      <c r="C4" s="15">
        <v>4772</v>
      </c>
      <c r="D4" s="8">
        <v>10635</v>
      </c>
      <c r="E4" s="6">
        <v>17467</v>
      </c>
      <c r="F4" s="7">
        <v>17138</v>
      </c>
      <c r="G4" s="12">
        <f>C4/E4</f>
        <v>0.27320089311272688</v>
      </c>
      <c r="H4" s="3">
        <f>D4/F4</f>
        <v>0.62055082273310769</v>
      </c>
    </row>
    <row r="5" spans="2:8" ht="12" customHeight="1" x14ac:dyDescent="0.25">
      <c r="B5" s="17" t="s">
        <v>2</v>
      </c>
      <c r="C5" s="15">
        <v>2075</v>
      </c>
      <c r="D5" s="8">
        <v>4537</v>
      </c>
      <c r="E5" s="6">
        <v>7125</v>
      </c>
      <c r="F5" s="7">
        <v>7202</v>
      </c>
      <c r="G5" s="12">
        <f t="shared" ref="G5:G9" si="0">C5/E5</f>
        <v>0.29122807017543861</v>
      </c>
      <c r="H5" s="3">
        <f t="shared" ref="H5:H9" si="1">D5/F5</f>
        <v>0.62996389891696747</v>
      </c>
    </row>
    <row r="6" spans="2:8" ht="12" customHeight="1" x14ac:dyDescent="0.25">
      <c r="B6" s="17" t="s">
        <v>3</v>
      </c>
      <c r="C6" s="15">
        <v>1033</v>
      </c>
      <c r="D6" s="8">
        <v>4328</v>
      </c>
      <c r="E6" s="6">
        <v>11166</v>
      </c>
      <c r="F6" s="7">
        <v>11124</v>
      </c>
      <c r="G6" s="12">
        <f t="shared" si="0"/>
        <v>9.2512985849901488E-2</v>
      </c>
      <c r="H6" s="3">
        <f t="shared" si="1"/>
        <v>0.38906868033081626</v>
      </c>
    </row>
    <row r="7" spans="2:8" ht="12" customHeight="1" x14ac:dyDescent="0.25">
      <c r="B7" s="17" t="s">
        <v>4</v>
      </c>
      <c r="C7" s="15">
        <v>1690</v>
      </c>
      <c r="D7" s="8">
        <v>3433</v>
      </c>
      <c r="E7" s="6">
        <v>6025</v>
      </c>
      <c r="F7" s="7">
        <v>6015</v>
      </c>
      <c r="G7" s="12">
        <f t="shared" si="0"/>
        <v>0.28049792531120332</v>
      </c>
      <c r="H7" s="3">
        <f t="shared" si="1"/>
        <v>0.57073981712385702</v>
      </c>
    </row>
    <row r="8" spans="2:8" ht="12" customHeight="1" x14ac:dyDescent="0.25">
      <c r="B8" s="17" t="s">
        <v>5</v>
      </c>
      <c r="C8" s="15">
        <v>2654</v>
      </c>
      <c r="D8" s="8">
        <v>6454</v>
      </c>
      <c r="E8" s="6">
        <v>13538</v>
      </c>
      <c r="F8" s="7">
        <v>13308</v>
      </c>
      <c r="G8" s="12">
        <f t="shared" si="0"/>
        <v>0.19604077411729945</v>
      </c>
      <c r="H8" s="3">
        <f t="shared" si="1"/>
        <v>0.48497144574691914</v>
      </c>
    </row>
    <row r="9" spans="2:8" ht="12" customHeight="1" x14ac:dyDescent="0.25">
      <c r="B9" s="18" t="s">
        <v>6</v>
      </c>
      <c r="C9" s="16">
        <f>SUM(C4:C8)</f>
        <v>12224</v>
      </c>
      <c r="D9" s="9">
        <f>SUM(D4:D8)</f>
        <v>29387</v>
      </c>
      <c r="E9" s="1">
        <f t="shared" ref="E9:F9" si="2">SUM(E4:E8)</f>
        <v>55321</v>
      </c>
      <c r="F9" s="2">
        <f t="shared" si="2"/>
        <v>54787</v>
      </c>
      <c r="G9" s="13">
        <f t="shared" si="0"/>
        <v>0.2209649138663437</v>
      </c>
      <c r="H9" s="4">
        <f t="shared" si="1"/>
        <v>0.53638636902914927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Filisetti Marco Ugo</cp:lastModifiedBy>
  <dcterms:created xsi:type="dcterms:W3CDTF">2021-06-30T12:58:24Z</dcterms:created>
  <dcterms:modified xsi:type="dcterms:W3CDTF">2021-07-29T21:55:45Z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